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7550" windowHeight="1176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</sheets>
  <calcPr calcId="124519"/>
</workbook>
</file>

<file path=xl/calcChain.xml><?xml version="1.0" encoding="utf-8"?>
<calcChain xmlns="http://schemas.openxmlformats.org/spreadsheetml/2006/main">
  <c r="I32" i="1"/>
  <c r="H32"/>
  <c r="I31"/>
  <c r="H31"/>
  <c r="I30"/>
  <c r="J30" s="1"/>
  <c r="H30"/>
  <c r="I29"/>
  <c r="H29"/>
  <c r="I28"/>
  <c r="J28" s="1"/>
  <c r="H28"/>
  <c r="I27"/>
  <c r="H27"/>
  <c r="I26"/>
  <c r="J26" s="1"/>
  <c r="H26"/>
  <c r="I25"/>
  <c r="H25"/>
  <c r="I24"/>
  <c r="J24" s="1"/>
  <c r="H24"/>
  <c r="I23"/>
  <c r="H23"/>
  <c r="I22"/>
  <c r="J22" s="1"/>
  <c r="H22"/>
  <c r="I21"/>
  <c r="H21"/>
  <c r="I20"/>
  <c r="J20" s="1"/>
  <c r="H20"/>
  <c r="I19"/>
  <c r="H19"/>
  <c r="I18"/>
  <c r="J18" s="1"/>
  <c r="H18"/>
  <c r="I17"/>
  <c r="H17"/>
  <c r="I16"/>
  <c r="J16" s="1"/>
  <c r="H16"/>
  <c r="I15"/>
  <c r="H15"/>
  <c r="I14"/>
  <c r="H14"/>
  <c r="I13"/>
  <c r="J13" s="1"/>
  <c r="H13"/>
  <c r="I12"/>
  <c r="H12"/>
  <c r="I33" l="1"/>
  <c r="J14"/>
  <c r="K14" s="1"/>
  <c r="K16"/>
  <c r="J17"/>
  <c r="K17" s="1"/>
  <c r="K18"/>
  <c r="J19"/>
  <c r="K19" s="1"/>
  <c r="K20"/>
  <c r="J21"/>
  <c r="K21" s="1"/>
  <c r="K22"/>
  <c r="J23"/>
  <c r="K23" s="1"/>
  <c r="K24"/>
  <c r="J25"/>
  <c r="K25" s="1"/>
  <c r="K26"/>
  <c r="J27"/>
  <c r="K27" s="1"/>
  <c r="K28"/>
  <c r="J29"/>
  <c r="K29" s="1"/>
  <c r="K30"/>
  <c r="J31"/>
  <c r="K31" s="1"/>
  <c r="J15"/>
  <c r="K15" s="1"/>
  <c r="J12"/>
  <c r="K12" s="1"/>
  <c r="K13"/>
  <c r="J32"/>
  <c r="K32" s="1"/>
  <c r="K33" l="1"/>
  <c r="J33"/>
</calcChain>
</file>

<file path=xl/sharedStrings.xml><?xml version="1.0" encoding="utf-8"?>
<sst xmlns="http://schemas.openxmlformats.org/spreadsheetml/2006/main" count="55" uniqueCount="38">
  <si>
    <t>Lp.</t>
  </si>
  <si>
    <t>Jedn. miary</t>
  </si>
  <si>
    <t>Wartość netto</t>
  </si>
  <si>
    <t>Podatek VAT</t>
  </si>
  <si>
    <t>Wartość brutto</t>
  </si>
  <si>
    <t xml:space="preserve">Data </t>
  </si>
  <si>
    <t>Podpis i Pieczęć Wykonawcy</t>
  </si>
  <si>
    <t xml:space="preserve"> W odpowiedzi na zapytanie ofertowe proponuję wykonać dostawę za cenę: </t>
  </si>
  <si>
    <t>Producent i gramatura</t>
  </si>
  <si>
    <t>Stawka VAT  %</t>
  </si>
  <si>
    <t>Nazwa towaru</t>
  </si>
  <si>
    <t>Ilość szacun kowa</t>
  </si>
  <si>
    <t>Cena jedno stkowa netto</t>
  </si>
  <si>
    <t>Cena jedno stkowa brutto</t>
  </si>
  <si>
    <t>RAZEM:</t>
  </si>
  <si>
    <t>Adres Dostawcy:</t>
  </si>
  <si>
    <t>kg</t>
  </si>
  <si>
    <t>formularz cenowy :MROŻONKI</t>
  </si>
  <si>
    <t>mieszanka warzyw z ryżem</t>
  </si>
  <si>
    <t>mieszanka kompotowa</t>
  </si>
  <si>
    <t>kopytka</t>
  </si>
  <si>
    <t>kluski śląskie</t>
  </si>
  <si>
    <t>szpinak</t>
  </si>
  <si>
    <t>paluszki frosty rybne</t>
  </si>
  <si>
    <t xml:space="preserve">truskawki </t>
  </si>
  <si>
    <t xml:space="preserve">pierogi z serem dobrze zmrożone </t>
  </si>
  <si>
    <t>pierogi z mięsem dobrze zmrożone</t>
  </si>
  <si>
    <t>pierogi ruskie dobrze zmrożone</t>
  </si>
  <si>
    <t>pierogi z truskawkami dobrze zmrożone</t>
  </si>
  <si>
    <t xml:space="preserve"> pierogi z grzybami i kapustą dobrze zmrożone</t>
  </si>
  <si>
    <t>brokuł dobrze zmrożone</t>
  </si>
  <si>
    <t>kalafior dobrze zmrożony</t>
  </si>
  <si>
    <t>mieszanka warzyw duże kawałki</t>
  </si>
  <si>
    <t>Nazwa Dostawcy: MENUEXPRESS</t>
  </si>
  <si>
    <t>marchew kostka</t>
  </si>
  <si>
    <t>dynia kostka</t>
  </si>
  <si>
    <t>pyzy z męsem</t>
  </si>
  <si>
    <t xml:space="preserve">Dostawy  mrożonek odbywać się będą 1 raz w tygodniu, w godzinach od 7.00 –7:30.
•Dostarczone  mrożonki muszą być z odpowiednim ważnym terminem przydatności do spożycia.
•Muszą być odpowiednio posortowane przez Wykonawcę i muszą być najwyższej jakości, spełniać wymogi sanitarno –epidemiologiczne oraz zasady systemu HACCP.
•Dostarczane  mrożonki powinny spełniać właściwe standardy jakościowe przyjęte na rynku art. spożywczych, a Dostawca powinien zagwarantować, iż dostarczane produkty spełniają normy związane z warunkami sanitarnymi ich pozyskiwania, produkcji, przetwarzania, składowania, transportu oraz sprzedaży bezpośredniej.
Ilości wskazane w specyfikacji mają jedynie charakter orientacyjny i nie mogą być przedmiotem późniejszych roszczeń co do ich nie zrealizowania lub przekroczenia. Ostateczna ilość oraz rodzaj zamawianych  mrożonek będzie zależała od bieżącego zapotrzebowania Zamawiającego.
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</si>
</sst>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/>
    <xf numFmtId="44" fontId="3" fillId="0" borderId="0" xfId="1" applyFont="1"/>
    <xf numFmtId="44" fontId="0" fillId="3" borderId="0" xfId="1" applyFont="1" applyFill="1"/>
    <xf numFmtId="9" fontId="0" fillId="0" borderId="0" xfId="2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right"/>
    </xf>
    <xf numFmtId="44" fontId="7" fillId="4" borderId="2" xfId="1" applyFont="1" applyFill="1" applyBorder="1" applyAlignment="1">
      <alignment horizontal="right" vertical="center" wrapText="1"/>
    </xf>
    <xf numFmtId="44" fontId="10" fillId="4" borderId="7" xfId="1" applyFont="1" applyFill="1" applyBorder="1" applyAlignment="1">
      <alignment horizontal="right" vertical="center"/>
    </xf>
    <xf numFmtId="44" fontId="10" fillId="4" borderId="9" xfId="1" applyFont="1" applyFill="1" applyBorder="1" applyAlignment="1">
      <alignment horizontal="right" vertical="center"/>
    </xf>
    <xf numFmtId="44" fontId="10" fillId="4" borderId="8" xfId="1" applyFont="1" applyFill="1" applyBorder="1" applyAlignment="1">
      <alignment horizontal="right" vertical="center" wrapText="1"/>
    </xf>
    <xf numFmtId="44" fontId="7" fillId="4" borderId="3" xfId="1" applyFont="1" applyFill="1" applyBorder="1" applyAlignment="1">
      <alignment horizontal="right" vertical="center" wrapText="1"/>
    </xf>
    <xf numFmtId="44" fontId="7" fillId="4" borderId="5" xfId="1" applyFont="1" applyFill="1" applyBorder="1" applyAlignment="1">
      <alignment horizontal="right" vertical="center" wrapText="1"/>
    </xf>
    <xf numFmtId="44" fontId="7" fillId="4" borderId="6" xfId="1" applyFont="1" applyFill="1" applyBorder="1" applyAlignment="1">
      <alignment horizontal="right" vertical="center" wrapText="1"/>
    </xf>
    <xf numFmtId="44" fontId="7" fillId="4" borderId="16" xfId="1" applyFont="1" applyFill="1" applyBorder="1" applyAlignment="1">
      <alignment horizontal="right" vertical="center" wrapText="1"/>
    </xf>
    <xf numFmtId="44" fontId="7" fillId="4" borderId="11" xfId="1" applyFont="1" applyFill="1" applyBorder="1" applyAlignment="1">
      <alignment horizontal="right" vertical="center" wrapText="1"/>
    </xf>
    <xf numFmtId="44" fontId="7" fillId="4" borderId="20" xfId="1" applyFont="1" applyFill="1" applyBorder="1" applyAlignment="1">
      <alignment horizontal="right" vertical="center" wrapText="1"/>
    </xf>
    <xf numFmtId="44" fontId="7" fillId="4" borderId="18" xfId="1" applyFont="1" applyFill="1" applyBorder="1" applyAlignment="1">
      <alignment horizontal="right" vertical="center" wrapText="1"/>
    </xf>
    <xf numFmtId="44" fontId="7" fillId="4" borderId="19" xfId="1" applyFont="1" applyFill="1" applyBorder="1" applyAlignment="1">
      <alignment horizontal="righ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44" fontId="6" fillId="2" borderId="22" xfId="1" applyFont="1" applyFill="1" applyBorder="1" applyAlignment="1">
      <alignment horizontal="center" vertical="center" wrapText="1"/>
    </xf>
    <xf numFmtId="9" fontId="6" fillId="2" borderId="22" xfId="2" applyFont="1" applyFill="1" applyBorder="1" applyAlignment="1">
      <alignment horizontal="center" vertical="center" wrapText="1"/>
    </xf>
    <xf numFmtId="44" fontId="6" fillId="2" borderId="23" xfId="1" applyFont="1" applyFill="1" applyBorder="1" applyAlignment="1">
      <alignment horizontal="center" vertical="center" wrapText="1"/>
    </xf>
    <xf numFmtId="44" fontId="6" fillId="2" borderId="24" xfId="1" applyFont="1" applyFill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44" fontId="7" fillId="0" borderId="18" xfId="1" applyFont="1" applyBorder="1" applyAlignment="1" applyProtection="1">
      <alignment horizontal="right" vertical="center" wrapText="1"/>
      <protection locked="0"/>
    </xf>
    <xf numFmtId="9" fontId="7" fillId="0" borderId="19" xfId="2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44" fontId="7" fillId="0" borderId="2" xfId="1" applyFont="1" applyBorder="1" applyAlignment="1" applyProtection="1">
      <alignment horizontal="right" vertical="center" wrapText="1"/>
      <protection locked="0"/>
    </xf>
    <xf numFmtId="9" fontId="7" fillId="0" borderId="3" xfId="2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44" fontId="7" fillId="0" borderId="5" xfId="1" applyFont="1" applyBorder="1" applyAlignment="1" applyProtection="1">
      <alignment horizontal="right" vertical="center" wrapText="1"/>
      <protection locked="0"/>
    </xf>
    <xf numFmtId="9" fontId="7" fillId="0" borderId="6" xfId="2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9" fillId="4" borderId="12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2" xfId="0" applyFont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>
      <selection activeCell="Q16" sqref="Q16"/>
    </sheetView>
  </sheetViews>
  <sheetFormatPr defaultRowHeight="15"/>
  <cols>
    <col min="1" max="1" width="4.85546875" style="1" customWidth="1"/>
    <col min="2" max="2" width="68.42578125" customWidth="1"/>
    <col min="3" max="3" width="7.7109375" style="1" customWidth="1"/>
    <col min="4" max="4" width="25" customWidth="1"/>
    <col min="5" max="5" width="10" customWidth="1"/>
    <col min="6" max="6" width="10" style="8" customWidth="1"/>
    <col min="7" max="7" width="7.85546875" style="11" customWidth="1"/>
    <col min="8" max="8" width="9.42578125" style="8" customWidth="1"/>
    <col min="9" max="11" width="13.140625" style="8" customWidth="1"/>
  </cols>
  <sheetData>
    <row r="1" spans="1:11" ht="15.75">
      <c r="K1" s="9"/>
    </row>
    <row r="3" spans="1:11" ht="15.75">
      <c r="B3" s="47" t="s">
        <v>17</v>
      </c>
      <c r="C3" s="6"/>
      <c r="D3" s="3"/>
      <c r="E3" s="3"/>
    </row>
    <row r="4" spans="1:11" ht="9" customHeight="1"/>
    <row r="5" spans="1:11" ht="17.25" customHeight="1">
      <c r="B5" t="s">
        <v>33</v>
      </c>
      <c r="C5" s="51"/>
      <c r="D5" s="51"/>
      <c r="E5" s="51"/>
      <c r="F5" s="51"/>
      <c r="G5" s="51"/>
      <c r="H5" s="51"/>
      <c r="I5" s="51"/>
    </row>
    <row r="6" spans="1:11" ht="26.25" customHeight="1">
      <c r="B6" t="s">
        <v>15</v>
      </c>
      <c r="C6" s="51"/>
      <c r="D6" s="51"/>
      <c r="E6" s="51"/>
      <c r="F6" s="51"/>
      <c r="G6" s="51"/>
      <c r="H6" s="51"/>
      <c r="I6" s="51"/>
    </row>
    <row r="7" spans="1:11" ht="6" customHeight="1">
      <c r="K7" s="10"/>
    </row>
    <row r="8" spans="1:11" ht="24" customHeight="1">
      <c r="B8" t="s">
        <v>7</v>
      </c>
    </row>
    <row r="9" spans="1:11" ht="11.25" customHeight="1" thickBot="1"/>
    <row r="10" spans="1:11" ht="15.75" hidden="1" thickBot="1"/>
    <row r="11" spans="1:11" s="7" customFormat="1" ht="61.5" customHeight="1" thickBot="1">
      <c r="A11" s="26" t="s">
        <v>0</v>
      </c>
      <c r="B11" s="27" t="s">
        <v>10</v>
      </c>
      <c r="C11" s="27" t="s">
        <v>1</v>
      </c>
      <c r="D11" s="27" t="s">
        <v>8</v>
      </c>
      <c r="E11" s="27" t="s">
        <v>11</v>
      </c>
      <c r="F11" s="28" t="s">
        <v>12</v>
      </c>
      <c r="G11" s="29" t="s">
        <v>9</v>
      </c>
      <c r="H11" s="28" t="s">
        <v>13</v>
      </c>
      <c r="I11" s="28" t="s">
        <v>2</v>
      </c>
      <c r="J11" s="30" t="s">
        <v>3</v>
      </c>
      <c r="K11" s="31" t="s">
        <v>4</v>
      </c>
    </row>
    <row r="12" spans="1:11" s="7" customFormat="1" ht="15.75" customHeight="1" thickTop="1">
      <c r="A12" s="32">
        <v>1</v>
      </c>
      <c r="B12" s="54" t="s">
        <v>25</v>
      </c>
      <c r="C12" s="54" t="s">
        <v>16</v>
      </c>
      <c r="D12" s="54"/>
      <c r="E12" s="54">
        <v>300</v>
      </c>
      <c r="F12" s="33"/>
      <c r="G12" s="34">
        <v>0.05</v>
      </c>
      <c r="H12" s="23">
        <f>(F12*G12)+F12</f>
        <v>0</v>
      </c>
      <c r="I12" s="24">
        <f>E12*F12</f>
        <v>0</v>
      </c>
      <c r="J12" s="24">
        <f>I12*G12</f>
        <v>0</v>
      </c>
      <c r="K12" s="25">
        <f>I12+J12</f>
        <v>0</v>
      </c>
    </row>
    <row r="13" spans="1:11" s="7" customFormat="1" ht="15.75" customHeight="1">
      <c r="A13" s="35">
        <v>2</v>
      </c>
      <c r="B13" s="54" t="s">
        <v>26</v>
      </c>
      <c r="C13" s="54" t="s">
        <v>16</v>
      </c>
      <c r="D13" s="54"/>
      <c r="E13" s="54">
        <v>300</v>
      </c>
      <c r="F13" s="39"/>
      <c r="G13" s="40">
        <v>0.05</v>
      </c>
      <c r="H13" s="21">
        <f t="shared" ref="H13:H32" si="0">(F13*G13)+F13</f>
        <v>0</v>
      </c>
      <c r="I13" s="14">
        <f t="shared" ref="I13:I32" si="1">E13*F13</f>
        <v>0</v>
      </c>
      <c r="J13" s="14">
        <f t="shared" ref="J13:J32" si="2">I13*G13</f>
        <v>0</v>
      </c>
      <c r="K13" s="18">
        <f t="shared" ref="K13:K32" si="3">I13+J13</f>
        <v>0</v>
      </c>
    </row>
    <row r="14" spans="1:11" s="7" customFormat="1" ht="15.75" customHeight="1">
      <c r="A14" s="35">
        <v>3</v>
      </c>
      <c r="B14" s="54" t="s">
        <v>27</v>
      </c>
      <c r="C14" s="54" t="s">
        <v>16</v>
      </c>
      <c r="D14" s="54"/>
      <c r="E14" s="54">
        <v>200</v>
      </c>
      <c r="F14" s="39"/>
      <c r="G14" s="40">
        <v>0.05</v>
      </c>
      <c r="H14" s="21">
        <f t="shared" si="0"/>
        <v>0</v>
      </c>
      <c r="I14" s="14">
        <f t="shared" si="1"/>
        <v>0</v>
      </c>
      <c r="J14" s="14">
        <f t="shared" si="2"/>
        <v>0</v>
      </c>
      <c r="K14" s="18">
        <f t="shared" si="3"/>
        <v>0</v>
      </c>
    </row>
    <row r="15" spans="1:11" s="7" customFormat="1" ht="15.75" customHeight="1">
      <c r="A15" s="35">
        <v>4</v>
      </c>
      <c r="B15" s="54" t="s">
        <v>28</v>
      </c>
      <c r="C15" s="54" t="s">
        <v>16</v>
      </c>
      <c r="D15" s="54"/>
      <c r="E15" s="54">
        <v>150</v>
      </c>
      <c r="F15" s="39"/>
      <c r="G15" s="40">
        <v>0.05</v>
      </c>
      <c r="H15" s="21">
        <f t="shared" si="0"/>
        <v>0</v>
      </c>
      <c r="I15" s="14">
        <f t="shared" si="1"/>
        <v>0</v>
      </c>
      <c r="J15" s="14">
        <f t="shared" si="2"/>
        <v>0</v>
      </c>
      <c r="K15" s="18">
        <f t="shared" si="3"/>
        <v>0</v>
      </c>
    </row>
    <row r="16" spans="1:11" s="7" customFormat="1" ht="15.75" customHeight="1">
      <c r="A16" s="35">
        <v>5</v>
      </c>
      <c r="B16" s="54" t="s">
        <v>29</v>
      </c>
      <c r="C16" s="54" t="s">
        <v>16</v>
      </c>
      <c r="D16" s="54"/>
      <c r="E16" s="54">
        <v>150</v>
      </c>
      <c r="F16" s="39"/>
      <c r="G16" s="40">
        <v>0.05</v>
      </c>
      <c r="H16" s="21">
        <f t="shared" si="0"/>
        <v>0</v>
      </c>
      <c r="I16" s="14">
        <f t="shared" si="1"/>
        <v>0</v>
      </c>
      <c r="J16" s="14">
        <f t="shared" si="2"/>
        <v>0</v>
      </c>
      <c r="K16" s="18">
        <f t="shared" si="3"/>
        <v>0</v>
      </c>
    </row>
    <row r="17" spans="1:11" s="7" customFormat="1" ht="15.75" customHeight="1">
      <c r="A17" s="35">
        <v>6</v>
      </c>
      <c r="B17" s="54" t="s">
        <v>30</v>
      </c>
      <c r="C17" s="54" t="s">
        <v>16</v>
      </c>
      <c r="D17" s="54"/>
      <c r="E17" s="54">
        <v>200</v>
      </c>
      <c r="F17" s="39"/>
      <c r="G17" s="40">
        <v>0.05</v>
      </c>
      <c r="H17" s="21">
        <f t="shared" si="0"/>
        <v>0</v>
      </c>
      <c r="I17" s="14">
        <f t="shared" si="1"/>
        <v>0</v>
      </c>
      <c r="J17" s="14">
        <f t="shared" si="2"/>
        <v>0</v>
      </c>
      <c r="K17" s="18">
        <f t="shared" si="3"/>
        <v>0</v>
      </c>
    </row>
    <row r="18" spans="1:11" s="7" customFormat="1" ht="15.75" customHeight="1">
      <c r="A18" s="35">
        <v>7</v>
      </c>
      <c r="B18" s="54" t="s">
        <v>31</v>
      </c>
      <c r="C18" s="54" t="s">
        <v>16</v>
      </c>
      <c r="D18" s="54"/>
      <c r="E18" s="54">
        <v>500</v>
      </c>
      <c r="F18" s="39"/>
      <c r="G18" s="40">
        <v>0.05</v>
      </c>
      <c r="H18" s="21">
        <f t="shared" si="0"/>
        <v>0</v>
      </c>
      <c r="I18" s="14">
        <f t="shared" si="1"/>
        <v>0</v>
      </c>
      <c r="J18" s="14">
        <f t="shared" si="2"/>
        <v>0</v>
      </c>
      <c r="K18" s="18">
        <f t="shared" si="3"/>
        <v>0</v>
      </c>
    </row>
    <row r="19" spans="1:11" s="7" customFormat="1" ht="15.75" customHeight="1">
      <c r="A19" s="35">
        <v>8</v>
      </c>
      <c r="B19" s="55" t="s">
        <v>32</v>
      </c>
      <c r="C19" s="54" t="s">
        <v>16</v>
      </c>
      <c r="D19" s="55"/>
      <c r="E19" s="54">
        <v>100</v>
      </c>
      <c r="F19" s="39"/>
      <c r="G19" s="40">
        <v>0.05</v>
      </c>
      <c r="H19" s="21">
        <f t="shared" si="0"/>
        <v>0</v>
      </c>
      <c r="I19" s="14">
        <f t="shared" si="1"/>
        <v>0</v>
      </c>
      <c r="J19" s="14">
        <f t="shared" si="2"/>
        <v>0</v>
      </c>
      <c r="K19" s="18">
        <f t="shared" si="3"/>
        <v>0</v>
      </c>
    </row>
    <row r="20" spans="1:11" s="7" customFormat="1" ht="15.75" customHeight="1">
      <c r="A20" s="35">
        <v>9</v>
      </c>
      <c r="B20" s="55" t="s">
        <v>18</v>
      </c>
      <c r="C20" s="54" t="s">
        <v>16</v>
      </c>
      <c r="D20" s="55"/>
      <c r="E20" s="54">
        <v>500</v>
      </c>
      <c r="F20" s="39"/>
      <c r="G20" s="40">
        <v>0.05</v>
      </c>
      <c r="H20" s="21">
        <f t="shared" si="0"/>
        <v>0</v>
      </c>
      <c r="I20" s="14">
        <f t="shared" si="1"/>
        <v>0</v>
      </c>
      <c r="J20" s="14">
        <f t="shared" si="2"/>
        <v>0</v>
      </c>
      <c r="K20" s="18">
        <f t="shared" si="3"/>
        <v>0</v>
      </c>
    </row>
    <row r="21" spans="1:11" s="7" customFormat="1" ht="15.75" customHeight="1">
      <c r="A21" s="35">
        <v>10</v>
      </c>
      <c r="B21" s="55" t="s">
        <v>19</v>
      </c>
      <c r="C21" s="54" t="s">
        <v>16</v>
      </c>
      <c r="D21" s="55"/>
      <c r="E21" s="54">
        <v>100</v>
      </c>
      <c r="F21" s="39"/>
      <c r="G21" s="40">
        <v>0.05</v>
      </c>
      <c r="H21" s="21">
        <f t="shared" si="0"/>
        <v>0</v>
      </c>
      <c r="I21" s="14">
        <f t="shared" si="1"/>
        <v>0</v>
      </c>
      <c r="J21" s="14">
        <f t="shared" si="2"/>
        <v>0</v>
      </c>
      <c r="K21" s="18">
        <f t="shared" si="3"/>
        <v>0</v>
      </c>
    </row>
    <row r="22" spans="1:11" s="7" customFormat="1" ht="15.75" customHeight="1">
      <c r="A22" s="35">
        <v>11</v>
      </c>
      <c r="B22" s="56" t="s">
        <v>20</v>
      </c>
      <c r="C22" s="59" t="s">
        <v>16</v>
      </c>
      <c r="D22" s="58"/>
      <c r="E22" s="58">
        <v>200</v>
      </c>
      <c r="F22" s="39"/>
      <c r="G22" s="40">
        <v>0.05</v>
      </c>
      <c r="H22" s="21">
        <f t="shared" si="0"/>
        <v>0</v>
      </c>
      <c r="I22" s="14">
        <f t="shared" si="1"/>
        <v>0</v>
      </c>
      <c r="J22" s="14">
        <f t="shared" si="2"/>
        <v>0</v>
      </c>
      <c r="K22" s="18">
        <f t="shared" si="3"/>
        <v>0</v>
      </c>
    </row>
    <row r="23" spans="1:11" s="7" customFormat="1" ht="15.75" customHeight="1">
      <c r="A23" s="35">
        <v>12</v>
      </c>
      <c r="B23" s="56" t="s">
        <v>21</v>
      </c>
      <c r="C23" s="59" t="s">
        <v>16</v>
      </c>
      <c r="D23" s="58"/>
      <c r="E23" s="58">
        <v>200</v>
      </c>
      <c r="F23" s="39"/>
      <c r="G23" s="40"/>
      <c r="H23" s="21">
        <f t="shared" si="0"/>
        <v>0</v>
      </c>
      <c r="I23" s="14">
        <f t="shared" si="1"/>
        <v>0</v>
      </c>
      <c r="J23" s="14">
        <f t="shared" si="2"/>
        <v>0</v>
      </c>
      <c r="K23" s="18">
        <f t="shared" si="3"/>
        <v>0</v>
      </c>
    </row>
    <row r="24" spans="1:11" s="7" customFormat="1" ht="15.75" customHeight="1">
      <c r="A24" s="35">
        <v>13</v>
      </c>
      <c r="B24" s="56" t="s">
        <v>34</v>
      </c>
      <c r="C24" s="59" t="s">
        <v>16</v>
      </c>
      <c r="D24" s="58"/>
      <c r="E24" s="58">
        <v>100</v>
      </c>
      <c r="F24" s="39"/>
      <c r="G24" s="40"/>
      <c r="H24" s="21">
        <f t="shared" si="0"/>
        <v>0</v>
      </c>
      <c r="I24" s="14">
        <f t="shared" si="1"/>
        <v>0</v>
      </c>
      <c r="J24" s="14">
        <f t="shared" si="2"/>
        <v>0</v>
      </c>
      <c r="K24" s="18">
        <f t="shared" si="3"/>
        <v>0</v>
      </c>
    </row>
    <row r="25" spans="1:11" s="7" customFormat="1" ht="15.75" customHeight="1">
      <c r="A25" s="35">
        <v>14</v>
      </c>
      <c r="B25" s="56" t="s">
        <v>23</v>
      </c>
      <c r="C25" s="59" t="s">
        <v>16</v>
      </c>
      <c r="D25" s="58"/>
      <c r="E25" s="58">
        <v>250</v>
      </c>
      <c r="F25" s="39"/>
      <c r="G25" s="40"/>
      <c r="H25" s="21">
        <f t="shared" si="0"/>
        <v>0</v>
      </c>
      <c r="I25" s="14">
        <f t="shared" si="1"/>
        <v>0</v>
      </c>
      <c r="J25" s="14">
        <f t="shared" si="2"/>
        <v>0</v>
      </c>
      <c r="K25" s="18">
        <f t="shared" si="3"/>
        <v>0</v>
      </c>
    </row>
    <row r="26" spans="1:11" s="7" customFormat="1" ht="15.75" customHeight="1">
      <c r="A26" s="35">
        <v>15</v>
      </c>
      <c r="B26" s="56" t="s">
        <v>24</v>
      </c>
      <c r="C26" s="59" t="s">
        <v>16</v>
      </c>
      <c r="D26" s="58"/>
      <c r="E26" s="58">
        <v>200</v>
      </c>
      <c r="F26" s="39"/>
      <c r="G26" s="40"/>
      <c r="H26" s="21">
        <f t="shared" si="0"/>
        <v>0</v>
      </c>
      <c r="I26" s="14">
        <f t="shared" si="1"/>
        <v>0</v>
      </c>
      <c r="J26" s="14">
        <f t="shared" si="2"/>
        <v>0</v>
      </c>
      <c r="K26" s="18">
        <f t="shared" si="3"/>
        <v>0</v>
      </c>
    </row>
    <row r="27" spans="1:11" s="7" customFormat="1" ht="15.75" customHeight="1">
      <c r="A27" s="35">
        <v>16</v>
      </c>
      <c r="B27" s="56" t="s">
        <v>22</v>
      </c>
      <c r="C27" s="59" t="s">
        <v>16</v>
      </c>
      <c r="D27" s="58"/>
      <c r="E27" s="58">
        <v>125</v>
      </c>
      <c r="F27" s="39"/>
      <c r="G27" s="40"/>
      <c r="H27" s="21">
        <f t="shared" si="0"/>
        <v>0</v>
      </c>
      <c r="I27" s="14">
        <f t="shared" si="1"/>
        <v>0</v>
      </c>
      <c r="J27" s="14">
        <f t="shared" si="2"/>
        <v>0</v>
      </c>
      <c r="K27" s="18">
        <f t="shared" si="3"/>
        <v>0</v>
      </c>
    </row>
    <row r="28" spans="1:11" s="7" customFormat="1" ht="15.75" customHeight="1">
      <c r="A28" s="35">
        <v>17</v>
      </c>
      <c r="B28" s="56" t="s">
        <v>35</v>
      </c>
      <c r="C28" s="59" t="s">
        <v>16</v>
      </c>
      <c r="D28" s="58"/>
      <c r="E28" s="58">
        <v>100</v>
      </c>
      <c r="F28" s="39"/>
      <c r="G28" s="40"/>
      <c r="H28" s="21">
        <f t="shared" si="0"/>
        <v>0</v>
      </c>
      <c r="I28" s="14">
        <f t="shared" si="1"/>
        <v>0</v>
      </c>
      <c r="J28" s="14">
        <f t="shared" si="2"/>
        <v>0</v>
      </c>
      <c r="K28" s="18">
        <f t="shared" si="3"/>
        <v>0</v>
      </c>
    </row>
    <row r="29" spans="1:11" s="7" customFormat="1" ht="15.75" customHeight="1">
      <c r="A29" s="35">
        <v>18</v>
      </c>
      <c r="B29" s="56" t="s">
        <v>36</v>
      </c>
      <c r="C29" s="59" t="s">
        <v>16</v>
      </c>
      <c r="D29" s="58"/>
      <c r="E29" s="58">
        <v>150</v>
      </c>
      <c r="F29" s="39"/>
      <c r="G29" s="40"/>
      <c r="H29" s="21">
        <f t="shared" si="0"/>
        <v>0</v>
      </c>
      <c r="I29" s="14">
        <f t="shared" si="1"/>
        <v>0</v>
      </c>
      <c r="J29" s="14">
        <f t="shared" si="2"/>
        <v>0</v>
      </c>
      <c r="K29" s="18">
        <f t="shared" si="3"/>
        <v>0</v>
      </c>
    </row>
    <row r="30" spans="1:11" s="7" customFormat="1" ht="15.75" customHeight="1">
      <c r="A30" s="35">
        <v>19</v>
      </c>
      <c r="B30" s="56"/>
      <c r="C30" s="57"/>
      <c r="D30" s="58"/>
      <c r="E30" s="58"/>
      <c r="F30" s="39"/>
      <c r="G30" s="40"/>
      <c r="H30" s="21">
        <f t="shared" si="0"/>
        <v>0</v>
      </c>
      <c r="I30" s="14">
        <f t="shared" si="1"/>
        <v>0</v>
      </c>
      <c r="J30" s="14">
        <f t="shared" si="2"/>
        <v>0</v>
      </c>
      <c r="K30" s="18">
        <f t="shared" si="3"/>
        <v>0</v>
      </c>
    </row>
    <row r="31" spans="1:11" s="7" customFormat="1" ht="15.75" customHeight="1">
      <c r="A31" s="35">
        <v>20</v>
      </c>
      <c r="B31" s="36"/>
      <c r="C31" s="37"/>
      <c r="D31" s="38"/>
      <c r="E31" s="38"/>
      <c r="F31" s="39"/>
      <c r="G31" s="40"/>
      <c r="H31" s="21">
        <f t="shared" si="0"/>
        <v>0</v>
      </c>
      <c r="I31" s="14">
        <f t="shared" si="1"/>
        <v>0</v>
      </c>
      <c r="J31" s="14">
        <f t="shared" si="2"/>
        <v>0</v>
      </c>
      <c r="K31" s="18">
        <f t="shared" si="3"/>
        <v>0</v>
      </c>
    </row>
    <row r="32" spans="1:11" s="7" customFormat="1" ht="15.75" customHeight="1" thickBot="1">
      <c r="A32" s="41">
        <v>53</v>
      </c>
      <c r="B32" s="42"/>
      <c r="C32" s="43"/>
      <c r="D32" s="44"/>
      <c r="E32" s="44"/>
      <c r="F32" s="45"/>
      <c r="G32" s="46"/>
      <c r="H32" s="22">
        <f t="shared" si="0"/>
        <v>0</v>
      </c>
      <c r="I32" s="19">
        <f t="shared" si="1"/>
        <v>0</v>
      </c>
      <c r="J32" s="19">
        <f t="shared" si="2"/>
        <v>0</v>
      </c>
      <c r="K32" s="20">
        <f t="shared" si="3"/>
        <v>0</v>
      </c>
    </row>
    <row r="33" spans="1:12" s="12" customFormat="1" ht="30.75" customHeight="1" thickBot="1">
      <c r="A33" s="48" t="s">
        <v>14</v>
      </c>
      <c r="B33" s="49"/>
      <c r="C33" s="49"/>
      <c r="D33" s="49"/>
      <c r="E33" s="49"/>
      <c r="F33" s="49"/>
      <c r="G33" s="49"/>
      <c r="H33" s="50"/>
      <c r="I33" s="15">
        <f>SUM(I12:I32)</f>
        <v>0</v>
      </c>
      <c r="J33" s="16">
        <f>SUM(J12:J32)</f>
        <v>0</v>
      </c>
      <c r="K33" s="17">
        <f>SUM(K12:K32)</f>
        <v>0</v>
      </c>
    </row>
    <row r="34" spans="1:12" ht="8.25" customHeight="1"/>
    <row r="35" spans="1:12" ht="19.5" hidden="1" customHeight="1">
      <c r="B35" s="4"/>
    </row>
    <row r="36" spans="1:12" ht="25.5" customHeight="1">
      <c r="A36" s="13"/>
      <c r="B36" s="2"/>
      <c r="C36" s="5"/>
      <c r="D36" s="2"/>
    </row>
    <row r="37" spans="1:12" ht="24" customHeight="1">
      <c r="A37" s="5"/>
    </row>
    <row r="38" spans="1:12" ht="24" customHeight="1">
      <c r="A38" s="5"/>
    </row>
    <row r="39" spans="1:12" ht="24.75" customHeight="1">
      <c r="A39" s="5"/>
    </row>
    <row r="41" spans="1:12" ht="28.5" customHeight="1"/>
    <row r="42" spans="1:12">
      <c r="G42" s="11" t="s">
        <v>5</v>
      </c>
      <c r="I42" s="8" t="s">
        <v>6</v>
      </c>
    </row>
    <row r="45" spans="1:12">
      <c r="A45" s="52" t="s">
        <v>37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 spans="1:1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1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1:1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1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</row>
    <row r="50" spans="1:12" ht="49.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</sheetData>
  <sheetProtection selectLockedCells="1"/>
  <sortState ref="B13:D57">
    <sortCondition ref="B12"/>
  </sortState>
  <mergeCells count="4">
    <mergeCell ref="A33:H33"/>
    <mergeCell ref="C6:I6"/>
    <mergeCell ref="C5:I5"/>
    <mergeCell ref="A45:L50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0" workbookViewId="0">
      <selection activeCell="I28" sqref="A1:IV65536"/>
    </sheetView>
  </sheetViews>
  <sheetFormatPr defaultRowHeight="15"/>
  <sheetData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32" workbookViewId="0">
      <selection activeCell="F52" sqref="F52"/>
    </sheetView>
  </sheetViews>
  <sheetFormatPr defaultRowHeight="15"/>
  <sheetData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59" workbookViewId="0">
      <selection activeCell="F66" sqref="F66"/>
    </sheetView>
  </sheetViews>
  <sheetFormatPr defaultRowHeight="15"/>
  <sheetData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42" workbookViewId="0">
      <selection activeCell="E65" sqref="E65"/>
    </sheetView>
  </sheetViews>
  <sheetFormatPr defaultRowHeight="15"/>
  <sheetData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160" workbookViewId="0">
      <selection activeCell="G178" sqref="G178"/>
    </sheetView>
  </sheetViews>
  <sheetFormatPr defaultRowHeight="15"/>
  <sheetData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3:A49"/>
  <sheetViews>
    <sheetView workbookViewId="0">
      <selection activeCell="M15" sqref="M15"/>
    </sheetView>
  </sheetViews>
  <sheetFormatPr defaultRowHeight="15"/>
  <sheetData>
    <row r="43" ht="16.5" customHeight="1"/>
    <row r="46" ht="26.25" customHeight="1"/>
    <row r="47" ht="29.25" customHeight="1"/>
    <row r="48" ht="48" customHeight="1"/>
    <row r="49" ht="37.5" customHeight="1"/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5" sqref="L15"/>
    </sheetView>
  </sheetViews>
  <sheetFormatPr defaultRowHeight="15"/>
  <cols>
    <col min="1" max="1" width="6.28515625" customWidth="1"/>
    <col min="2" max="2" width="16" customWidth="1"/>
    <col min="3" max="3" width="10.85546875" customWidth="1"/>
    <col min="4" max="4" width="12.85546875" customWidth="1"/>
    <col min="5" max="5" width="13" customWidth="1"/>
    <col min="6" max="6" width="12.28515625" customWidth="1"/>
    <col min="250" max="250" width="24.85546875" customWidth="1"/>
  </cols>
  <sheetData/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2021-12-21T10:57:42Z</dcterms:modified>
</cp:coreProperties>
</file>